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<sst xmlns="http://schemas.openxmlformats.org/spreadsheetml/2006/main" count="17" uniqueCount="17">
  <si>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ՀԱՇՎԵՏՎՈՒԹՅՈՒՆ*</t>
  </si>
  <si>
    <t>Հայաստանի Հանրապետության 2011 թվականի պետական բյուջեի դեֆիցիտի (պակասուրդի) ֆինանսավորման աղբյուրների վերաբերյալ</t>
  </si>
  <si>
    <t>(հազար դրամ)</t>
  </si>
  <si>
    <t>Տարեկան պլան¹</t>
  </si>
  <si>
    <t xml:space="preserve">Տարեկան ճշտված պլան² </t>
  </si>
  <si>
    <t>Առաջին կիսամյակի պլան³</t>
  </si>
  <si>
    <t xml:space="preserve">Առաջին կիսամյակի ճշտված պլան² </t>
  </si>
  <si>
    <t>Առաջին կիսամյակի փաստացի</t>
  </si>
  <si>
    <t>Տարեկան ճշտված պլանի կատարո-ղական (%)</t>
  </si>
  <si>
    <t>Առաջին կիսամյակի  ճշտված պլանի կատարո-ղական (%)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</si>
  <si>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</si>
  <si>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</si>
  <si>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</si>
  <si>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</si>
  <si>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   </t>
  </si>
  <si>
    <t xml:space="preserve">¹ Հաստատված է «Հայաստանի Հանրապետության 2011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</si>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</sst>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_);_(@_)"/>
    <numFmt numFmtId="165" formatCode="_(* #,##0.0_);_(* \(#,##0.0\);_(* &quot;-&quot;??_);_(@_)"/>
    <numFmt numFmtId="166" formatCode="0.0%"/>
  </numFmts>
  <fonts count="6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165" fontId="5" fillId="0" borderId="1" xfId="1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1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165" fontId="5" fillId="0" borderId="1" xfId="15" applyNumberFormat="1" applyFont="1" applyFill="1" applyBorder="1" applyAlignment="1">
      <alignment horizontal="right"/>
    </xf>
    <xf numFmtId="166" fontId="5" fillId="0" borderId="1" xfId="19" applyNumberFormat="1" applyFont="1" applyBorder="1" applyAlignment="1">
      <alignment/>
    </xf>
    <xf numFmtId="0" fontId="3" fillId="0" borderId="4" xfId="0" applyFont="1" applyFill="1" applyBorder="1" applyAlignment="1">
      <alignment horizontal="left" wrapText="1"/>
    </xf>
    <xf numFmtId="165" fontId="3" fillId="0" borderId="1" xfId="15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254.254\362\report\2011Q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s"/>
      <sheetName val="economic"/>
      <sheetName val="functional"/>
      <sheetName val="defecit"/>
      <sheetName val="defecit_detailed"/>
      <sheetName val="rev (texekanq)"/>
    </sheetNames>
    <sheetDataSet>
      <sheetData sheetId="4">
        <row r="9">
          <cell r="B9">
            <v>82193930</v>
          </cell>
          <cell r="C9">
            <v>86100419</v>
          </cell>
          <cell r="D9">
            <v>53577933.599999994</v>
          </cell>
          <cell r="E9">
            <v>56956620.800000004</v>
          </cell>
          <cell r="F9">
            <v>19517733.6672</v>
          </cell>
        </row>
        <row r="67">
          <cell r="B67">
            <v>66420045.2</v>
          </cell>
          <cell r="C67">
            <v>67482469.60000001</v>
          </cell>
          <cell r="D67">
            <v>20498917.300000004</v>
          </cell>
          <cell r="E67">
            <v>21309073.100000005</v>
          </cell>
          <cell r="F67">
            <v>-250121.63000000268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I3" sqref="I3"/>
    </sheetView>
  </sheetViews>
  <sheetFormatPr defaultColWidth="9.140625" defaultRowHeight="12.75"/>
  <cols>
    <col min="1" max="1" width="27.8515625" style="2" customWidth="1"/>
    <col min="2" max="2" width="15.00390625" style="2" customWidth="1"/>
    <col min="3" max="3" width="15.7109375" style="2" customWidth="1"/>
    <col min="4" max="4" width="16.7109375" style="2" customWidth="1"/>
    <col min="5" max="5" width="14.8515625" style="2" customWidth="1"/>
    <col min="6" max="6" width="15.140625" style="2" customWidth="1"/>
    <col min="7" max="8" width="10.8515625" style="2" bestFit="1" customWidth="1"/>
    <col min="9" max="9" width="9.140625" style="2" customWidth="1"/>
  </cols>
  <sheetData>
    <row r="1" spans="1:7" ht="16.5">
      <c r="A1" s="1" t="s">
        <v>0</v>
      </c>
      <c r="B1" s="1"/>
      <c r="C1" s="1"/>
      <c r="D1" s="1"/>
      <c r="E1" s="1"/>
      <c r="F1" s="1"/>
      <c r="G1" s="1"/>
    </row>
    <row r="2" spans="1:7" ht="16.5">
      <c r="A2" s="1" t="s">
        <v>1</v>
      </c>
      <c r="B2" s="1"/>
      <c r="C2" s="1"/>
      <c r="D2" s="1"/>
      <c r="E2" s="1"/>
      <c r="F2" s="1"/>
      <c r="G2" s="1"/>
    </row>
    <row r="3" spans="1:9" ht="13.5">
      <c r="A3" s="3" t="s">
        <v>2</v>
      </c>
      <c r="B3" s="3"/>
      <c r="C3" s="3"/>
      <c r="D3" s="3"/>
      <c r="E3" s="3"/>
      <c r="F3" s="3"/>
      <c r="G3" s="3"/>
      <c r="I3" s="4"/>
    </row>
    <row r="4" spans="2:9" ht="13.5">
      <c r="B4" s="5"/>
      <c r="C4" s="5"/>
      <c r="D4" s="5"/>
      <c r="E4" s="5"/>
      <c r="F4" s="5"/>
      <c r="I4" s="4"/>
    </row>
    <row r="5" spans="1:8" ht="85.5">
      <c r="A5" s="6"/>
      <c r="B5" s="7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0" t="s">
        <v>9</v>
      </c>
    </row>
    <row r="6" spans="1:8" ht="14.25">
      <c r="A6" s="11" t="s">
        <v>10</v>
      </c>
      <c r="B6" s="12">
        <f>B8+B9</f>
        <v>148613975.2</v>
      </c>
      <c r="C6" s="12">
        <f>C8+C9</f>
        <v>153582888.60000002</v>
      </c>
      <c r="D6" s="12">
        <f>D8+D9</f>
        <v>74076850.9</v>
      </c>
      <c r="E6" s="12">
        <f>E8+E9</f>
        <v>78265693.9</v>
      </c>
      <c r="F6" s="12">
        <f>F8+F9</f>
        <v>19267612.037199996</v>
      </c>
      <c r="G6" s="13">
        <f>F6/C6</f>
        <v>0.12545415842113541</v>
      </c>
      <c r="H6" s="13">
        <f>F6/E6</f>
        <v>0.246182089202687</v>
      </c>
    </row>
    <row r="7" spans="1:8" ht="14.25">
      <c r="A7" s="14" t="s">
        <v>11</v>
      </c>
      <c r="B7" s="15"/>
      <c r="C7" s="15"/>
      <c r="D7" s="15"/>
      <c r="E7" s="15"/>
      <c r="F7" s="6"/>
      <c r="G7" s="13"/>
      <c r="H7" s="13"/>
    </row>
    <row r="8" spans="1:8" ht="14.25">
      <c r="A8" s="11" t="s">
        <v>12</v>
      </c>
      <c r="B8" s="12">
        <f>'[1]defecit_detailed'!B9</f>
        <v>82193930</v>
      </c>
      <c r="C8" s="12">
        <f>'[1]defecit_detailed'!C9</f>
        <v>86100419</v>
      </c>
      <c r="D8" s="12">
        <f>'[1]defecit_detailed'!D9</f>
        <v>53577933.599999994</v>
      </c>
      <c r="E8" s="12">
        <f>'[1]defecit_detailed'!E9</f>
        <v>56956620.800000004</v>
      </c>
      <c r="F8" s="12">
        <f>'[1]defecit_detailed'!F9</f>
        <v>19517733.6672</v>
      </c>
      <c r="G8" s="13">
        <f>F8/C8</f>
        <v>0.22668569902313715</v>
      </c>
      <c r="H8" s="13">
        <f>F8/E8</f>
        <v>0.3426771706793391</v>
      </c>
    </row>
    <row r="9" spans="1:8" ht="14.25">
      <c r="A9" s="11" t="s">
        <v>13</v>
      </c>
      <c r="B9" s="12">
        <f>'[1]defecit_detailed'!B67</f>
        <v>66420045.2</v>
      </c>
      <c r="C9" s="12">
        <f>'[1]defecit_detailed'!C67</f>
        <v>67482469.60000001</v>
      </c>
      <c r="D9" s="12">
        <f>'[1]defecit_detailed'!D67</f>
        <v>20498917.300000004</v>
      </c>
      <c r="E9" s="12">
        <f>'[1]defecit_detailed'!E67</f>
        <v>21309073.100000005</v>
      </c>
      <c r="F9" s="12">
        <f>'[1]defecit_detailed'!F67</f>
        <v>-250121.63000000268</v>
      </c>
      <c r="G9" s="13">
        <f>F9/C9</f>
        <v>-0.0037064682351222464</v>
      </c>
      <c r="H9" s="13">
        <f>F9/E9</f>
        <v>-0.011737799613630431</v>
      </c>
    </row>
    <row r="13" spans="1:8" ht="13.5">
      <c r="A13" s="16" t="s">
        <v>14</v>
      </c>
      <c r="B13" s="16"/>
      <c r="C13" s="16"/>
      <c r="D13" s="16"/>
      <c r="E13" s="16"/>
      <c r="F13" s="16"/>
      <c r="G13" s="16"/>
      <c r="H13" s="16"/>
    </row>
    <row r="14" spans="1:9" ht="13.5">
      <c r="A14" s="16" t="s">
        <v>15</v>
      </c>
      <c r="B14" s="16"/>
      <c r="C14" s="16"/>
      <c r="D14" s="16"/>
      <c r="E14" s="16"/>
      <c r="F14" s="16"/>
      <c r="G14" s="16"/>
      <c r="H14" s="16"/>
      <c r="I14" s="17"/>
    </row>
    <row r="15" spans="1:9" ht="13.5">
      <c r="A15" s="16" t="s">
        <v>16</v>
      </c>
      <c r="B15" s="16"/>
      <c r="C15" s="16"/>
      <c r="D15" s="16"/>
      <c r="E15" s="16"/>
      <c r="F15" s="16"/>
      <c r="G15" s="16"/>
      <c r="H15" s="16"/>
      <c r="I15" s="17"/>
    </row>
  </sheetData>
  <mergeCells count="6">
    <mergeCell ref="A14:H14"/>
    <mergeCell ref="A15:H15"/>
    <mergeCell ref="A1:G1"/>
    <mergeCell ref="A2:G2"/>
    <mergeCell ref="A3:G3"/>
    <mergeCell ref="A13:H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2011-08-09T10:56:56Z</dcterms:modified>
  <cp:category/>
  <cp:version/>
  <cp:contentType/>
  <cp:contentStatus/>
</cp:coreProperties>
</file>